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enyang18\Desktop\"/>
    </mc:Choice>
  </mc:AlternateContent>
  <bookViews>
    <workbookView xWindow="0" yWindow="0" windowWidth="28800" windowHeight="12210"/>
  </bookViews>
  <sheets>
    <sheet name="工作表1" sheetId="1" r:id="rId1"/>
  </sheets>
  <calcPr calcId="162913"/>
</workbook>
</file>

<file path=xl/calcChain.xml><?xml version="1.0" encoding="utf-8"?>
<calcChain xmlns="http://schemas.openxmlformats.org/spreadsheetml/2006/main">
  <c r="E10" i="1" l="1"/>
  <c r="E9" i="1"/>
  <c r="E8" i="1"/>
  <c r="E7" i="1"/>
  <c r="E6" i="1"/>
  <c r="E5" i="1"/>
  <c r="E4" i="1"/>
  <c r="E3" i="1"/>
  <c r="E2" i="1"/>
</calcChain>
</file>

<file path=xl/sharedStrings.xml><?xml version="1.0" encoding="utf-8"?>
<sst xmlns="http://schemas.openxmlformats.org/spreadsheetml/2006/main" count="51" uniqueCount="41">
  <si>
    <t>Platform</t>
  </si>
  <si>
    <t>Information</t>
  </si>
  <si>
    <t>Sample Device</t>
  </si>
  <si>
    <t>FW version</t>
  </si>
  <si>
    <t>Download Link</t>
  </si>
  <si>
    <t>I series NVR-K51</t>
  </si>
  <si>
    <t>Support 2FM2466 alarm, ipspeaker, solar camera function.</t>
  </si>
  <si>
    <t>DS-7732NI-I4</t>
  </si>
  <si>
    <t>V4.50.000_221219</t>
  </si>
  <si>
    <t>support Control4</t>
  </si>
  <si>
    <t>V4.51.025_211102</t>
  </si>
  <si>
    <t>only support adam tool and 2FM2466 alarm function( If the factory version is 4.61.010 or above, it cannot be downgraded, because PSE chip (for poe function) is switched on this version，in the situation, you need to downgrade customized version V4.50.000_221219)</t>
  </si>
  <si>
    <t>V4.60.005_220526</t>
  </si>
  <si>
    <t>support Temperature Screening Solution for thermal camera</t>
  </si>
  <si>
    <t>V4.40.010_210402</t>
  </si>
  <si>
    <t>M series NVR-K21B1</t>
  </si>
  <si>
    <t>Support 2FM2466 alarm, ipspeaker, solar camera, etc.(The device model of the M series version 64CH does not support the solar function for the time being, and the next major version upgrade in May will support all models)</t>
  </si>
  <si>
    <t>DS-7732NI-M4</t>
  </si>
  <si>
    <t>V4.51.410_230114</t>
  </si>
  <si>
    <t>Deepinmind NVR</t>
  </si>
  <si>
    <t>IDS-XXNXI-</t>
  </si>
  <si>
    <t>V4.40</t>
  </si>
  <si>
    <t>Deepinmind NVR-K51-H930</t>
  </si>
  <si>
    <t>Privacy Redaction with HCP</t>
  </si>
  <si>
    <t>iDS-7616NXI-I2/X(C)</t>
  </si>
  <si>
    <t>K51_H930_X_ML_STD_V4.60.000_220415</t>
  </si>
  <si>
    <t>2nd Generation of Acusense NVR-K51_K81_X</t>
  </si>
  <si>
    <t>DS-7716NXI-I4(B)</t>
  </si>
  <si>
    <t>K51_K81_X_ML_STD_V4.50.000_211028</t>
  </si>
  <si>
    <t>3nd Generation of Acusense-NVR_K51_A8_X</t>
  </si>
  <si>
    <t>support adam tool and 2FM2466</t>
  </si>
  <si>
    <t>DS-7732NXI-I4/S(C)</t>
  </si>
  <si>
    <t>K51_A8_X_ML_STD_V4.60.105_220402.zip</t>
  </si>
  <si>
    <t>support 2MP@120fps and 4K@60fps live view and playback</t>
    <phoneticPr fontId="5" type="noConversion"/>
  </si>
  <si>
    <t>DZ_K21B1_ML_STD_V4.63.010_230716.zip</t>
    <phoneticPr fontId="5" type="noConversion"/>
  </si>
  <si>
    <t>https://www.hikvisioneurope.com/eu/portal/?dir=portal/Technical%20Materials/02%20%20NVR/00%20%20Product%20Firmware/11%20Customized%20Firmware/60%20120%20high%20frame%20live%20vie%20playback/M%20series%20NVR%20</t>
    <phoneticPr fontId="5" type="noConversion"/>
  </si>
  <si>
    <t>DS-7608NI-K1(C)</t>
    <phoneticPr fontId="5" type="noConversion"/>
  </si>
  <si>
    <t>support configure the smart hybrid light camera local and web</t>
    <phoneticPr fontId="5" type="noConversion"/>
  </si>
  <si>
    <t>NVE -K1C</t>
    <phoneticPr fontId="5" type="noConversion"/>
  </si>
  <si>
    <t>DZ_K9B2_ML_STD_V4.72.109_230718.zip</t>
    <phoneticPr fontId="5" type="noConversion"/>
  </si>
  <si>
    <t>https://www.hikvisioneurope.com/eu/portal/?dir=portal/Technical%20Materials/02%20%20NVR/00%20%20Product%20Firmware/11%20Customized%20Firmware/support%20configure%20smart%20mode%20for%20smart%20hybrid%20light%20camera%20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</si>
</sst>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宋体"/>
      <family val="2"/>
      <scheme val="minor"/>
    </font>
    <font>
      <b/>
      <sz val="14"/>
      <color rgb="FF000000"/>
      <name val="宋体"/>
      <family val="3"/>
      <charset val="134"/>
    </font>
    <font>
      <sz val="11"/>
      <color rgb="FF000000"/>
      <name val="宋体"/>
      <family val="3"/>
      <charset val="134"/>
    </font>
    <font>
      <u/>
      <sz val="11"/>
      <color rgb="FF0563C1"/>
      <name val="宋体"/>
      <family val="3"/>
      <charset val="134"/>
    </font>
    <font>
      <u/>
      <sz val="11"/>
      <color theme="10"/>
      <name val="宋体"/>
      <family val="2"/>
      <scheme val="minor"/>
    </font>
    <font>
      <sz val="9"/>
      <name val="宋体"/>
      <family val="3"/>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6">
    <xf numFmtId="0" fontId="0" fillId="0" borderId="0" xfId="0"/>
    <xf numFmtId="0" fontId="1" fillId="0" borderId="0" xfId="0" applyFont="1" applyAlignment="1"/>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1" applyAlignment="1">
      <alignment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hikvisioneurope.com/eu/portal/?dir=portal/Technical%20Materials/02%20%20NVR/00%20%20Product%20Firmware/11%20Customized%20Firmware/support%20configure%20smart%20mode%20for%20smart%20hybrid%20light%20camera%20" TargetMode="External"/><Relationship Id="rId1" Type="http://schemas.openxmlformats.org/officeDocument/2006/relationships/hyperlink" Target="https://www.hikvisioneurope.com/eu/portal/?dir=portal/Technical%20Materials/02%20%20NVR/00%20%20Product%20Firmware/11%20Customized%20Firmware/60%20120%20high%20frame%20live%20vie%20playback/M%20series%20NVR%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B1" workbookViewId="0">
      <selection activeCell="B4" sqref="B4"/>
    </sheetView>
  </sheetViews>
  <sheetFormatPr defaultColWidth="14.5" defaultRowHeight="13.5" x14ac:dyDescent="0.15"/>
  <cols>
    <col min="1" max="1" width="21.625" customWidth="1"/>
    <col min="2" max="2" width="58.875" customWidth="1"/>
    <col min="3" max="3" width="23.75" customWidth="1"/>
    <col min="4" max="4" width="47.625" customWidth="1"/>
    <col min="5" max="5" width="88.5" customWidth="1"/>
  </cols>
  <sheetData>
    <row r="1" spans="1:14" ht="18.75" x14ac:dyDescent="0.25">
      <c r="A1" s="1" t="s">
        <v>0</v>
      </c>
      <c r="B1" s="1" t="s">
        <v>1</v>
      </c>
      <c r="C1" s="1" t="s">
        <v>2</v>
      </c>
      <c r="D1" s="1" t="s">
        <v>3</v>
      </c>
      <c r="E1" s="1" t="s">
        <v>4</v>
      </c>
    </row>
    <row r="2" spans="1:14" ht="40.5" x14ac:dyDescent="0.25">
      <c r="A2" s="2" t="s">
        <v>5</v>
      </c>
      <c r="B2" s="3" t="s">
        <v>6</v>
      </c>
      <c r="C2" s="3" t="s">
        <v>7</v>
      </c>
      <c r="D2" s="3" t="s">
        <v>8</v>
      </c>
      <c r="E2" s="4" t="str">
        <f>HYPERLINK("https://www.hikvisioneurope.com/eu/portal/?dir=portal/Technical%20Materials/02%20%20NVR/00%20%20Product%20Firmware/11%20Customized%20Firmware/FM2466%20Solar%20IPSpeaker/I%20series%20NVR/FM2466%20Solar%20IPSpeaker", "https://www.hikvisioneurope.com/eu/portal/?dir=portal/Technical%20Materials/02%20%20NVR/00%20%20Product%20Firmware/11%20Customized%20Firmware/FM2466%20Solar%20IPSpeaker/I%20series%20NVR/FM2466%20Solar%20IPSpeaker")</f>
        <v>https://www.hikvisioneurope.com/eu/portal/?dir=portal/Technical%20Materials/02%20%20NVR/00%20%20Product%20Firmware/11%20Customized%20Firmware/FM2466%20Solar%20IPSpeaker/I%20series%20NVR/FM2466%20Solar%20IPSpeaker</v>
      </c>
      <c r="J2" s="1"/>
      <c r="K2" s="1"/>
      <c r="L2" s="1"/>
      <c r="M2" s="1"/>
      <c r="N2" s="1"/>
    </row>
    <row r="3" spans="1:14" ht="27" x14ac:dyDescent="0.15">
      <c r="A3" s="2" t="s">
        <v>5</v>
      </c>
      <c r="B3" s="2" t="s">
        <v>9</v>
      </c>
      <c r="C3" s="3" t="s">
        <v>7</v>
      </c>
      <c r="D3" s="2" t="s">
        <v>10</v>
      </c>
      <c r="E3" s="4" t="str">
        <f>HYPERLINK("https://www.hikvisioneurope.com/eu/portal/?dir=portal/Technical%20Materials/02%20%20NVR/00%20%20Product%20Firmware/11%20Customized%20Firmware/Control4", "https://www.hikvisioneurope.com/eu//portal/?dir=portal/Technical%20Materials/02%20%20NVR/00%20%20Product%20Firmware/11%20Customized%20Firmware/Control4")</f>
        <v>https://www.hikvisioneurope.com/eu//portal/?dir=portal/Technical%20Materials/02%20%20NVR/00%20%20Product%20Firmware/11%20Customized%20Firmware/Control4</v>
      </c>
      <c r="J3" s="2"/>
      <c r="K3" s="3"/>
      <c r="L3" s="3"/>
      <c r="M3" s="3"/>
      <c r="N3" s="4"/>
    </row>
    <row r="4" spans="1:14" ht="67.5" x14ac:dyDescent="0.15">
      <c r="A4" s="2" t="s">
        <v>5</v>
      </c>
      <c r="B4" s="3" t="s">
        <v>11</v>
      </c>
      <c r="C4" s="3" t="s">
        <v>7</v>
      </c>
      <c r="D4" s="2" t="s">
        <v>12</v>
      </c>
      <c r="E4" s="4" t="str">
        <f>HYPERLINK("https://www.hikvisioneurope.com/eu/portal/?dir=portal/Technical%20Materials/02%20%20NVR/00%20%20Product%20Firmware/11%20Customized%20Firmware/FM2466%20Solar%20IPSpeaker/I%20series%20NVR/only%20support%20alarm", "https://www.hikvisioneurope.com/eu/portal/?dir=portal/Technical%20Materials/02%20%20NVR/00%20%20Product%20Firmware/11%20Customized%20Firmware/FM2466%20Solar%20IPSpeaker/I%20series%20NVR/only%20support%20alarm")</f>
        <v>https://www.hikvisioneurope.com/eu/portal/?dir=portal/Technical%20Materials/02%20%20NVR/00%20%20Product%20Firmware/11%20Customized%20Firmware/FM2466%20Solar%20IPSpeaker/I%20series%20NVR/only%20support%20alarm</v>
      </c>
      <c r="J4" s="2"/>
      <c r="K4" s="2"/>
      <c r="L4" s="3"/>
      <c r="M4" s="2"/>
      <c r="N4" s="4"/>
    </row>
    <row r="5" spans="1:14" ht="40.5" x14ac:dyDescent="0.15">
      <c r="A5" s="2" t="s">
        <v>5</v>
      </c>
      <c r="B5" s="3" t="s">
        <v>13</v>
      </c>
      <c r="C5" s="3" t="s">
        <v>7</v>
      </c>
      <c r="D5" s="2" t="s">
        <v>14</v>
      </c>
      <c r="E5" s="4" t="str">
        <f>HYPERLINK("https://www.hikvisioneurope.com/eu/portal/?dir=portal/Technical%20Materials/02%20%20NVR/00%20%20Product%20Firmware/11%20Customized%20Firmware/Temperature%20Screening%20Solution/I%20series%20NVR", "https://www.hikvisioneurope.com/eu/portal/?dir=portal/Technical%20Materials/02%20%20NVR/00%20%20Product%20Firmware/11%20Customized%20Firmware/Temperature%20Screening%20Solution/I%20series%20NVR")</f>
        <v>https://www.hikvisioneurope.com/eu/portal/?dir=portal/Technical%20Materials/02%20%20NVR/00%20%20Product%20Firmware/11%20Customized%20Firmware/Temperature%20Screening%20Solution/I%20series%20NVR</v>
      </c>
      <c r="J5" s="2"/>
      <c r="K5" s="3"/>
      <c r="L5" s="3"/>
      <c r="M5" s="2"/>
      <c r="N5" s="4"/>
    </row>
    <row r="6" spans="1:14" ht="54" x14ac:dyDescent="0.15">
      <c r="A6" s="2" t="s">
        <v>15</v>
      </c>
      <c r="B6" s="3" t="s">
        <v>16</v>
      </c>
      <c r="C6" s="3" t="s">
        <v>17</v>
      </c>
      <c r="D6" s="2" t="s">
        <v>18</v>
      </c>
      <c r="E6" s="4" t="str">
        <f>HYPERLINK("https://www.hikvisioneurope.com/eu/portal/?dir=portal/Technical%20Materials/02%20%20NVR/00%20%20Product%20Firmware/11%20Customized%20Firmware/FM2466%20Solar%20IPSpeaker/M%20series%20NVR", "https://www.hikvisioneurope.com/eu/portal/?dir=portal/Technical%20Materials/02%20%20NVR/00%20%20Product%20Firmware/11%20Customized%20Firmware/FM2466%20Solar%20IPSpeaker/M%20series%20NVR")</f>
        <v>https://www.hikvisioneurope.com/eu/portal/?dir=portal/Technical%20Materials/02%20%20NVR/00%20%20Product%20Firmware/11%20Customized%20Firmware/FM2466%20Solar%20IPSpeaker/M%20series%20NVR</v>
      </c>
      <c r="J6" s="2"/>
      <c r="K6" s="3"/>
      <c r="L6" s="3"/>
      <c r="M6" s="2"/>
      <c r="N6" s="4"/>
    </row>
    <row r="7" spans="1:14" ht="40.5" x14ac:dyDescent="0.15">
      <c r="A7" s="3" t="s">
        <v>19</v>
      </c>
      <c r="B7" s="3" t="s">
        <v>13</v>
      </c>
      <c r="C7" s="3" t="s">
        <v>20</v>
      </c>
      <c r="D7" s="3" t="s">
        <v>21</v>
      </c>
      <c r="E7" s="4" t="str">
        <f>HYPERLINK("https://www.hikvisioneurope.com/eu/portal/?dir=portal/Technical%20Materials/02%20%20NVR/00%20%20Product%20Firmware/11%20Customized%20Firmware/Temperature%20Screening%20Solution/DeepinMind%20NVR", "https://www.hikvisioneurope.com/eu/portal/?dir=portal/Technical%20Materials/02%20%20NVR/00%20%20Product%20Firmware/11%20Customized%20Firmware/Temperature%20Screening%20Solution/DeepinMind%20NVR")</f>
        <v>https://www.hikvisioneurope.com/eu/portal/?dir=portal/Technical%20Materials/02%20%20NVR/00%20%20Product%20Firmware/11%20Customized%20Firmware/Temperature%20Screening%20Solution/DeepinMind%20NVR</v>
      </c>
      <c r="J7" s="2"/>
      <c r="K7" s="3"/>
      <c r="L7" s="3"/>
      <c r="M7" s="2"/>
      <c r="N7" s="4"/>
    </row>
    <row r="8" spans="1:14" ht="27" x14ac:dyDescent="0.15">
      <c r="A8" s="3" t="s">
        <v>22</v>
      </c>
      <c r="B8" s="3" t="s">
        <v>23</v>
      </c>
      <c r="C8" s="3" t="s">
        <v>24</v>
      </c>
      <c r="D8" s="3" t="s">
        <v>25</v>
      </c>
      <c r="E8" s="4" t="str">
        <f>HYPERLINK("https://www.hikvisioneurope.com/eu/portal/?dir=portal/Technical%20Materials/02%20%20NVR/00%20%20Product%20Firmware/11%20Customized%20Firmware/Privacy%20Redaction%20with%20HCP", "https://www.hikvisioneurope.com/eu/portal/?dir=portal/Technical%20Materials/02%20%20NVR/00%20%20Product%20Firmware/11%20Customized%20Firmware/Privacy%20Redaction%20with%20HCP")</f>
        <v>https://www.hikvisioneurope.com/eu/portal/?dir=portal/Technical%20Materials/02%20%20NVR/00%20%20Product%20Firmware/11%20Customized%20Firmware/Privacy%20Redaction%20with%20HCP</v>
      </c>
      <c r="J8" s="3"/>
      <c r="K8" s="3"/>
      <c r="L8" s="3"/>
      <c r="M8" s="3"/>
      <c r="N8" s="4"/>
    </row>
    <row r="9" spans="1:14" ht="40.5" x14ac:dyDescent="0.15">
      <c r="A9" s="3" t="s">
        <v>26</v>
      </c>
      <c r="B9" s="3" t="s">
        <v>13</v>
      </c>
      <c r="C9" s="3" t="s">
        <v>27</v>
      </c>
      <c r="D9" s="3" t="s">
        <v>28</v>
      </c>
      <c r="E9" s="4" t="str">
        <f>HYPERLINK("https://www.hikvisioneurope.com/eu/portal/?dir=portal/Technical%20Materials/02%20%20NVR/00%20%20Product%20Firmware/11%20Customized%20Firmware/Temperature%20Screening%20Solution/2nd%20Generation%20of%20Acusense%20NVR-K51_K81_X", "https://www.hikvisioneurope.com/eu/portal/?dir=portal/Technical%20Materials/02%20%20NVR/00%20%20Product%20Firmware/11%20Customized%20Firmware/Temperature%20Screening%20Solution/2nd%20Generation%20of%20Acusense%20NVR-K51_K81_X")</f>
        <v>https://www.hikvisioneurope.com/eu/portal/?dir=portal/Technical%20Materials/02%20%20NVR/00%20%20Product%20Firmware/11%20Customized%20Firmware/Temperature%20Screening%20Solution/2nd%20Generation%20of%20Acusense%20NVR-K51_K81_X</v>
      </c>
      <c r="J9" s="3"/>
      <c r="K9" s="3"/>
      <c r="L9" s="3"/>
      <c r="M9" s="3"/>
      <c r="N9" s="4"/>
    </row>
    <row r="10" spans="1:14" ht="40.5" x14ac:dyDescent="0.15">
      <c r="A10" s="3" t="s">
        <v>29</v>
      </c>
      <c r="B10" s="2" t="s">
        <v>30</v>
      </c>
      <c r="C10" s="2" t="s">
        <v>31</v>
      </c>
      <c r="D10" s="3" t="s">
        <v>32</v>
      </c>
      <c r="E10" s="4" t="str">
        <f>HYPERLINK("https://www.hikvisioneurope.com/eu/portal/?dir=portal/Technical%20Materials/02%20%20NVR/00%20%20Product%20Firmware/11%20Customized%20Firmware/Temperature%20Screening%20Solution/3nd%20Generation%20of%20Acusense-NVR_K51_A8_X", "https://www.hikvisioneurope.com/eu/portal/?dir=portal/Technical%20Materials/02%20%20NVR/00%20%20Product%20Firmware/11%20Customized%20Firmware/Temperature%20Screening%20Solution/3nd%20Generation%20of%20Acusense-NVR_K51_A8_X")</f>
        <v>https://www.hikvisioneurope.com/eu/portal/?dir=portal/Technical%20Materials/02%20%20NVR/00%20%20Product%20Firmware/11%20Customized%20Firmware/Temperature%20Screening%20Solution/3nd%20Generation%20of%20Acusense-NVR_K51_A8_X</v>
      </c>
      <c r="J10" s="3"/>
      <c r="K10" s="3"/>
      <c r="L10" s="3"/>
      <c r="M10" s="3"/>
      <c r="N10" s="4"/>
    </row>
    <row r="11" spans="1:14" ht="40.5" x14ac:dyDescent="0.15">
      <c r="A11" s="2" t="s">
        <v>15</v>
      </c>
      <c r="B11" s="3" t="s">
        <v>33</v>
      </c>
      <c r="C11" s="3" t="s">
        <v>17</v>
      </c>
      <c r="D11" s="3" t="s">
        <v>34</v>
      </c>
      <c r="E11" s="5" t="s">
        <v>35</v>
      </c>
      <c r="J11" s="3"/>
      <c r="K11" s="2"/>
      <c r="L11" s="2"/>
      <c r="M11" s="3"/>
      <c r="N11" s="4"/>
    </row>
    <row r="12" spans="1:14" ht="40.5" x14ac:dyDescent="0.15">
      <c r="A12" s="3" t="s">
        <v>38</v>
      </c>
      <c r="B12" s="3" t="s">
        <v>37</v>
      </c>
      <c r="C12" s="3" t="s">
        <v>36</v>
      </c>
      <c r="D12" s="3" t="s">
        <v>39</v>
      </c>
      <c r="E12" s="5" t="s">
        <v>40</v>
      </c>
    </row>
  </sheetData>
  <phoneticPr fontId="5" type="noConversion"/>
  <hyperlinks>
    <hyperlink ref="E11" r:id="rId1"/>
    <hyperlink ref="E12" r:id="rId2"/>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沈扬18</cp:lastModifiedBy>
  <dcterms:created xsi:type="dcterms:W3CDTF">2023-07-18T11:00:49Z</dcterms:created>
  <dcterms:modified xsi:type="dcterms:W3CDTF">2023-07-19T08:45:06Z</dcterms:modified>
</cp:coreProperties>
</file>